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ahoma"/>
            <family val="2"/>
          </rPr>
          <t>Motores no sumergibles:
   HP                   Arranques por hora
1/4 a 2                          25
3 a 5                              25
7,5 a 15                        20
20 a 30                         15
40 a 50                         10
60 y mayores               6
Motores sumergibles:
HP                   Monfásicos      Trifásicos
1/4 a 0,75            12                     12
1 a 5,5                    4                      12
7,5 a 30                  2                       4
40 y más                0                      2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>2 PSI menos que la presión de apagado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También conocido como:
Draw Down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>Altitud (FT)     Presión (PSI)
     0                        14.7
 1000                     14.2
 2000                     13.6
 3000                     13.1
 4000                     12.6
 5000                     12.1
 6000                     11.7
 7000                     11.2
 8000                     10.8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Volumen total:
Agua + aire</t>
        </r>
      </text>
    </comment>
  </commentList>
</comments>
</file>

<file path=xl/sharedStrings.xml><?xml version="1.0" encoding="utf-8"?>
<sst xmlns="http://schemas.openxmlformats.org/spreadsheetml/2006/main" count="33" uniqueCount="27">
  <si>
    <t>MEMORIA DE CÁLCULO</t>
  </si>
  <si>
    <t>Tanques Precargados para Sistemas Hidroneumáticos</t>
  </si>
  <si>
    <t>Calculó:</t>
  </si>
  <si>
    <t>Corporación FONT</t>
  </si>
  <si>
    <t>Fecha:</t>
  </si>
  <si>
    <t>Caudal total del sistema</t>
  </si>
  <si>
    <t>GPM</t>
  </si>
  <si>
    <t>Factor de desplazamiento</t>
  </si>
  <si>
    <t>#</t>
  </si>
  <si>
    <t>Cantidad de bombas</t>
  </si>
  <si>
    <t>Tiempo de funcionamiento</t>
  </si>
  <si>
    <t>min</t>
  </si>
  <si>
    <t># arranques por hora</t>
  </si>
  <si>
    <t>Diferencial de presión</t>
  </si>
  <si>
    <t>PSIg</t>
  </si>
  <si>
    <t>Presión de arranque</t>
  </si>
  <si>
    <t>Presión de precarga</t>
  </si>
  <si>
    <t>Presión de parada</t>
  </si>
  <si>
    <t>Volumen desplazado</t>
  </si>
  <si>
    <t>Gal</t>
  </si>
  <si>
    <t>Presión atmosférica</t>
  </si>
  <si>
    <t>PSI</t>
  </si>
  <si>
    <t>Volumen total del o los tanques</t>
  </si>
  <si>
    <t>Notas:</t>
  </si>
  <si>
    <r>
      <t xml:space="preserve">Hoja de cálculo protegida por contraseña. </t>
    </r>
    <r>
      <rPr>
        <b/>
        <sz val="8"/>
        <color indexed="8"/>
        <rFont val="Arial"/>
        <family val="2"/>
      </rPr>
      <t>Solo las celdas en gris son modificables.</t>
    </r>
  </si>
  <si>
    <t>Herramienta de cálculo diseñada por Corporación Font S.A. y basada en la Ley de Boyle</t>
  </si>
  <si>
    <t>Esta hoja de cálculo no aplica a los tanques amortiguadores de golpe de ariete ni a los sistemas de presión constante.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</si>
</sst>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2" borderId="1" xfId="0" applyFont="1" applyFill="1" applyBorder="1" applyAlignment="1" applyProtection="1">
      <alignment horizontal="center"/>
      <protection locked="0"/>
    </xf>
    <xf numFmtId="164" fontId="2" fillId="0" borderId="0" xfId="0" applyFont="1" applyAlignment="1">
      <alignment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C1">
      <selection activeCell="E10" sqref="E10"/>
    </sheetView>
  </sheetViews>
  <sheetFormatPr defaultColWidth="11.421875" defaultRowHeight="15"/>
  <cols>
    <col min="2" max="2" width="28.28125" style="0" customWidth="1"/>
    <col min="3" max="3" width="9.8515625" style="1" customWidth="1"/>
    <col min="4" max="4" width="11.421875" style="1" customWidth="1"/>
    <col min="6" max="6" width="29.57421875" style="0" customWidth="1"/>
    <col min="7" max="7" width="9.421875" style="0" customWidth="1"/>
    <col min="8" max="8" width="16.00390625" style="1" customWidth="1"/>
  </cols>
  <sheetData>
    <row r="1" spans="2:9" ht="12.75">
      <c r="B1" s="2" t="s">
        <v>0</v>
      </c>
      <c r="C1" s="2"/>
      <c r="D1" s="2"/>
      <c r="E1" s="2"/>
      <c r="F1" s="2"/>
      <c r="G1" s="2"/>
      <c r="H1" s="2"/>
      <c r="I1" s="3"/>
    </row>
    <row r="2" spans="2:9" ht="12.75">
      <c r="B2" s="2" t="s">
        <v>1</v>
      </c>
      <c r="C2" s="2"/>
      <c r="D2" s="2"/>
      <c r="E2" s="2"/>
      <c r="F2" s="2"/>
      <c r="G2" s="2"/>
      <c r="H2" s="2"/>
      <c r="I2" s="3"/>
    </row>
    <row r="3" spans="2:8" ht="12.75">
      <c r="B3" s="4"/>
      <c r="C3" s="5"/>
      <c r="D3" s="4"/>
      <c r="E3" s="4"/>
      <c r="F3" s="4"/>
      <c r="G3" s="6" t="s">
        <v>2</v>
      </c>
      <c r="H3" s="7"/>
    </row>
    <row r="4" spans="2:8" ht="12.75">
      <c r="B4" s="8" t="s">
        <v>3</v>
      </c>
      <c r="C4" s="5"/>
      <c r="D4" s="4"/>
      <c r="E4" s="4"/>
      <c r="F4" s="4"/>
      <c r="G4" s="6" t="s">
        <v>4</v>
      </c>
      <c r="H4" s="9"/>
    </row>
    <row r="5" spans="2:8" ht="12.75">
      <c r="B5" s="4"/>
      <c r="C5" s="5"/>
      <c r="D5" s="5"/>
      <c r="E5" s="4"/>
      <c r="F5" s="4"/>
      <c r="G5" s="4"/>
      <c r="H5" s="5"/>
    </row>
    <row r="6" spans="2:8" ht="12.75">
      <c r="B6" s="10" t="s">
        <v>5</v>
      </c>
      <c r="C6" s="11" t="s">
        <v>6</v>
      </c>
      <c r="D6" s="7">
        <v>120</v>
      </c>
      <c r="E6" s="4"/>
      <c r="F6" s="10" t="s">
        <v>7</v>
      </c>
      <c r="G6" s="11" t="s">
        <v>8</v>
      </c>
      <c r="H6" s="12">
        <f>+((H9+D11)/(D9+D11))-((H9+D11)/(D10+D11))</f>
        <v>0.30224921955721584</v>
      </c>
    </row>
    <row r="7" spans="2:8" ht="15">
      <c r="B7" s="10" t="s">
        <v>9</v>
      </c>
      <c r="C7" s="11" t="s">
        <v>8</v>
      </c>
      <c r="D7" s="7">
        <v>3</v>
      </c>
      <c r="E7" s="4"/>
      <c r="F7" s="10" t="s">
        <v>10</v>
      </c>
      <c r="G7" s="11" t="s">
        <v>11</v>
      </c>
      <c r="H7" s="11">
        <f>60/D8/2</f>
        <v>1.5</v>
      </c>
    </row>
    <row r="8" spans="2:8" ht="15">
      <c r="B8" s="10" t="s">
        <v>12</v>
      </c>
      <c r="C8" s="11" t="s">
        <v>8</v>
      </c>
      <c r="D8" s="7">
        <v>20</v>
      </c>
      <c r="E8" s="4"/>
      <c r="F8" s="10" t="s">
        <v>13</v>
      </c>
      <c r="G8" s="11" t="s">
        <v>14</v>
      </c>
      <c r="H8" s="11">
        <f>+D10-D9</f>
        <v>20</v>
      </c>
    </row>
    <row r="9" spans="2:8" ht="15">
      <c r="B9" s="10" t="s">
        <v>15</v>
      </c>
      <c r="C9" s="11" t="s">
        <v>14</v>
      </c>
      <c r="D9" s="7">
        <v>30</v>
      </c>
      <c r="E9" s="4"/>
      <c r="F9" s="10" t="s">
        <v>16</v>
      </c>
      <c r="G9" s="11" t="s">
        <v>14</v>
      </c>
      <c r="H9" s="11">
        <f>+D9-2</f>
        <v>28</v>
      </c>
    </row>
    <row r="10" spans="2:8" ht="15">
      <c r="B10" s="10" t="s">
        <v>17</v>
      </c>
      <c r="C10" s="11" t="s">
        <v>14</v>
      </c>
      <c r="D10" s="7">
        <v>50</v>
      </c>
      <c r="E10" s="4"/>
      <c r="F10" s="10" t="s">
        <v>18</v>
      </c>
      <c r="G10" s="11" t="s">
        <v>19</v>
      </c>
      <c r="H10" s="11">
        <f>+H11*H6</f>
        <v>59.99999999999999</v>
      </c>
    </row>
    <row r="11" spans="2:8" ht="15">
      <c r="B11" s="10" t="s">
        <v>20</v>
      </c>
      <c r="C11" s="11" t="s">
        <v>21</v>
      </c>
      <c r="D11" s="7">
        <v>13.1</v>
      </c>
      <c r="E11" s="4"/>
      <c r="F11" s="10" t="s">
        <v>22</v>
      </c>
      <c r="G11" s="11" t="s">
        <v>19</v>
      </c>
      <c r="H11" s="13">
        <f>+D6*H7/H6/D7</f>
        <v>198.51167883211681</v>
      </c>
    </row>
    <row r="12" spans="2:8" ht="15">
      <c r="B12" s="4"/>
      <c r="C12" s="5"/>
      <c r="D12" s="5"/>
      <c r="E12" s="4"/>
      <c r="F12" s="4"/>
      <c r="G12" s="4"/>
      <c r="H12" s="5"/>
    </row>
    <row r="13" spans="2:8" ht="15">
      <c r="B13" s="14" t="s">
        <v>23</v>
      </c>
      <c r="C13" s="5"/>
      <c r="D13" s="5"/>
      <c r="E13" s="4"/>
      <c r="F13" s="4"/>
      <c r="G13" s="4"/>
      <c r="H13" s="5"/>
    </row>
    <row r="14" spans="2:8" ht="15">
      <c r="B14" s="14" t="s">
        <v>24</v>
      </c>
      <c r="C14" s="5"/>
      <c r="D14" s="5"/>
      <c r="E14" s="4"/>
      <c r="F14" s="4"/>
      <c r="G14" s="4"/>
      <c r="H14" s="5"/>
    </row>
    <row r="15" spans="2:8" ht="15">
      <c r="B15" s="14" t="s">
        <v>25</v>
      </c>
      <c r="C15" s="5"/>
      <c r="D15" s="5"/>
      <c r="E15" s="4"/>
      <c r="F15" s="4"/>
      <c r="G15" s="4"/>
      <c r="H15" s="5"/>
    </row>
    <row r="16" spans="2:8" ht="15">
      <c r="B16" s="14" t="s">
        <v>26</v>
      </c>
      <c r="C16" s="5"/>
      <c r="D16" s="5"/>
      <c r="E16" s="4"/>
      <c r="F16" s="4"/>
      <c r="G16" s="4"/>
      <c r="H16" s="5"/>
    </row>
    <row r="17" ht="15"/>
    <row r="18" ht="15"/>
  </sheetData>
  <sheetProtection sheet="1" objects="1" scenarios="1"/>
  <mergeCells count="2">
    <mergeCell ref="B1:H1"/>
    <mergeCell ref="B2:H2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Harold Espitia F</cp:lastModifiedBy>
  <dcterms:created xsi:type="dcterms:W3CDTF">2009-11-21T03:09:01Z</dcterms:created>
  <dcterms:modified xsi:type="dcterms:W3CDTF">2010-01-12T19:02:53Z</dcterms:modified>
  <cp:category/>
  <cp:version/>
  <cp:contentType/>
  <cp:contentStatus/>
  <cp:revision>1</cp:revision>
</cp:coreProperties>
</file>